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様式関係\01_申請\"/>
    </mc:Choice>
  </mc:AlternateContent>
  <xr:revisionPtr revIDLastSave="0" documentId="13_ncr:1_{D40F8C55-B33E-4F02-AAB6-07F57E2646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G16" i="2"/>
  <c r="F16" i="2"/>
  <c r="K14" i="2"/>
  <c r="K13" i="2"/>
  <c r="K12" i="2"/>
  <c r="K11" i="2"/>
  <c r="K10" i="2"/>
  <c r="K16" i="2" l="1"/>
  <c r="L16" i="2" s="1"/>
  <c r="M16" i="2" s="1"/>
</calcChain>
</file>

<file path=xl/sharedStrings.xml><?xml version="1.0" encoding="utf-8"?>
<sst xmlns="http://schemas.openxmlformats.org/spreadsheetml/2006/main" count="46" uniqueCount="35">
  <si>
    <t>区　　　　　　分</t>
    <rPh sb="0" eb="8">
      <t>クブン</t>
    </rPh>
    <phoneticPr fontId="1"/>
  </si>
  <si>
    <t>合　　計</t>
    <rPh sb="0" eb="4">
      <t>ゴウケイ</t>
    </rPh>
    <phoneticPr fontId="1"/>
  </si>
  <si>
    <t>（E）補助基準額[（C）と(D）を比較して少ない方の額]</t>
    <rPh sb="3" eb="5">
      <t>ホジョ</t>
    </rPh>
    <rPh sb="5" eb="8">
      <t>キジュンガク</t>
    </rPh>
    <rPh sb="17" eb="19">
      <t>ヒカク</t>
    </rPh>
    <rPh sb="21" eb="22">
      <t>スク</t>
    </rPh>
    <rPh sb="24" eb="25">
      <t>ホウ</t>
    </rPh>
    <rPh sb="26" eb="27">
      <t>ガク</t>
    </rPh>
    <phoneticPr fontId="1"/>
  </si>
  <si>
    <t>円</t>
    <rPh sb="0" eb="1">
      <t>エン</t>
    </rPh>
    <phoneticPr fontId="1"/>
  </si>
  <si>
    <t>健康診断　　(注3)</t>
    <rPh sb="0" eb="2">
      <t>ケンコウ</t>
    </rPh>
    <rPh sb="2" eb="4">
      <t>シンダン</t>
    </rPh>
    <rPh sb="7" eb="8">
      <t>チュウ</t>
    </rPh>
    <phoneticPr fontId="1"/>
  </si>
  <si>
    <t>１　設置主体　　　　　　　　　　　　　　　　　　　　　　　　　　</t>
  </si>
  <si>
    <t>かくたん検査</t>
    <rPh sb="4" eb="6">
      <t>ケンサ</t>
    </rPh>
    <phoneticPr fontId="1"/>
  </si>
  <si>
    <t>間接撮影（100㎜ﾐﾗ－ｶﾒﾗ）</t>
    <rPh sb="0" eb="2">
      <t>カンセツ</t>
    </rPh>
    <rPh sb="2" eb="4">
      <t>サツエイ</t>
    </rPh>
    <phoneticPr fontId="1"/>
  </si>
  <si>
    <t>(Ｆ)補助金
所要額
［(E)×2/3］</t>
    <rPh sb="3" eb="6">
      <t>ホジョキン</t>
    </rPh>
    <rPh sb="7" eb="10">
      <t>ショヨウガク</t>
    </rPh>
    <phoneticPr fontId="1"/>
  </si>
  <si>
    <t>人</t>
    <rPh sb="0" eb="1">
      <t>ニン</t>
    </rPh>
    <phoneticPr fontId="1"/>
  </si>
  <si>
    <t>２　施設・学校名　　　　　　　　　　　　　　　　　　　　　　　　（施設の種類　　　　　　　　　　　　　　　　　　　　　　　　　　　　 　　　　）</t>
  </si>
  <si>
    <t>５　所要額及び所要額内訳</t>
  </si>
  <si>
    <t>※青いセルには計算式が入っていますので、入力は不要です。黄色セルに入力ください。</t>
    <rPh sb="1" eb="2">
      <t>アオ</t>
    </rPh>
    <rPh sb="7" eb="9">
      <t>ケイサン</t>
    </rPh>
    <rPh sb="9" eb="10">
      <t>シキ</t>
    </rPh>
    <rPh sb="11" eb="12">
      <t>ハイ</t>
    </rPh>
    <rPh sb="20" eb="22">
      <t>ニュウリョク</t>
    </rPh>
    <rPh sb="23" eb="25">
      <t>フヨウ</t>
    </rPh>
    <rPh sb="28" eb="30">
      <t>キイロ</t>
    </rPh>
    <rPh sb="33" eb="35">
      <t>ニュウリョク</t>
    </rPh>
    <phoneticPr fontId="1"/>
  </si>
  <si>
    <t>(様式第２号)</t>
    <rPh sb="1" eb="3">
      <t>ヨウシキ</t>
    </rPh>
    <rPh sb="3" eb="4">
      <t>ダイ</t>
    </rPh>
    <rPh sb="5" eb="6">
      <t>ゴウ</t>
    </rPh>
    <phoneticPr fontId="1"/>
  </si>
  <si>
    <t>補助基準
単価</t>
    <rPh sb="0" eb="2">
      <t>ホジョ</t>
    </rPh>
    <rPh sb="2" eb="4">
      <t>キジュン</t>
    </rPh>
    <rPh sb="5" eb="7">
      <t>タンカ</t>
    </rPh>
    <phoneticPr fontId="1"/>
  </si>
  <si>
    <t>注３　健康診断の各区分の検査対象は、別紙補助基準表による。</t>
  </si>
  <si>
    <t>　　　 市町村長の実施する結核検診を受診した場合、及び通所者は対象とならないので留意のこと。</t>
    <rPh sb="4" eb="5">
      <t>シ</t>
    </rPh>
    <phoneticPr fontId="1"/>
  </si>
  <si>
    <t>注２　交付基準額による算定額欄（Ｄ）は、補助基準単価に実施予定人員を乗じた額となり、（Ｆ）欄は小数点以下切捨となる。</t>
  </si>
  <si>
    <t>注１　当該補助金の対象者</t>
  </si>
  <si>
    <t>　 　　施設においては全入所者のうち、６５歳となる年度に属する者以上（救護施設入所者は、２０歳となる年度に属する者以上）が対象である。</t>
  </si>
  <si>
    <t>(Ｄ)交付基準額による算定額（注２）</t>
    <rPh sb="3" eb="5">
      <t>コウフ</t>
    </rPh>
    <rPh sb="5" eb="8">
      <t>キジュンガク</t>
    </rPh>
    <rPh sb="11" eb="14">
      <t>サンテイガク</t>
    </rPh>
    <rPh sb="15" eb="16">
      <t>チュウ</t>
    </rPh>
    <phoneticPr fontId="1"/>
  </si>
  <si>
    <t xml:space="preserve">       学校においては、全生徒（学生）のうち、入学した年度に属する生徒が対象となる。</t>
  </si>
  <si>
    <t>３　担当部署・担当者氏名【担当部署】　　          　　　　【氏名】　　　　　　　　　　　　　　　（連絡先　電話  　　　　　　　 　             ＦＡＸ    　　 　　　　   　　　　）</t>
  </si>
  <si>
    <t>(A）
総事業費</t>
    <rPh sb="4" eb="5">
      <t>ソウ</t>
    </rPh>
    <rPh sb="5" eb="8">
      <t>ジギョウヒ</t>
    </rPh>
    <phoneticPr fontId="1"/>
  </si>
  <si>
    <t>Ｘ線（直接）撮影</t>
    <rPh sb="1" eb="2">
      <t>セン</t>
    </rPh>
    <rPh sb="3" eb="5">
      <t>チョクセツ</t>
    </rPh>
    <rPh sb="6" eb="8">
      <t>サツエイ</t>
    </rPh>
    <phoneticPr fontId="1"/>
  </si>
  <si>
    <t>寝たきり者用Ｘ線（直接）撮影</t>
    <rPh sb="0" eb="1">
      <t>ネ</t>
    </rPh>
    <rPh sb="4" eb="5">
      <t>シャ</t>
    </rPh>
    <rPh sb="5" eb="6">
      <t>ヨウ</t>
    </rPh>
    <rPh sb="7" eb="8">
      <t>セン</t>
    </rPh>
    <rPh sb="9" eb="11">
      <t>チョクセツ</t>
    </rPh>
    <rPh sb="12" eb="14">
      <t>サツエイ</t>
    </rPh>
    <phoneticPr fontId="1"/>
  </si>
  <si>
    <t>Ｘ線（直接）撮影＋かくたん検査</t>
    <rPh sb="1" eb="2">
      <t>セン</t>
    </rPh>
    <rPh sb="3" eb="5">
      <t>チョクセツ</t>
    </rPh>
    <rPh sb="6" eb="8">
      <t>サツエイ</t>
    </rPh>
    <rPh sb="13" eb="15">
      <t>ケンサ</t>
    </rPh>
    <phoneticPr fontId="1"/>
  </si>
  <si>
    <t>定期健診
対象者
（注１）</t>
    <rPh sb="0" eb="2">
      <t>テイキ</t>
    </rPh>
    <rPh sb="2" eb="4">
      <t>ケンシン</t>
    </rPh>
    <rPh sb="5" eb="8">
      <t>タイショウシャ</t>
    </rPh>
    <rPh sb="10" eb="11">
      <t>チュウ</t>
    </rPh>
    <phoneticPr fontId="1"/>
  </si>
  <si>
    <t>実施予定
人員</t>
    <rPh sb="0" eb="2">
      <t>ジッシ</t>
    </rPh>
    <rPh sb="2" eb="4">
      <t>ヨテイ</t>
    </rPh>
    <rPh sb="5" eb="7">
      <t>ジンイン</t>
    </rPh>
    <phoneticPr fontId="1"/>
  </si>
  <si>
    <t>(B）寄付金
その他の
収入額</t>
    <rPh sb="3" eb="6">
      <t>キフキン</t>
    </rPh>
    <rPh sb="7" eb="10">
      <t>ソノタ</t>
    </rPh>
    <rPh sb="12" eb="15">
      <t>シュウニュウガク</t>
    </rPh>
    <phoneticPr fontId="1"/>
  </si>
  <si>
    <t>（C)差引額
(支出予定額)
［(A)-(B)］</t>
    <rPh sb="3" eb="5">
      <t>サシヒキ</t>
    </rPh>
    <rPh sb="5" eb="6">
      <t>ガク</t>
    </rPh>
    <rPh sb="8" eb="10">
      <t>シシュツ</t>
    </rPh>
    <rPh sb="10" eb="12">
      <t>ヨテイ</t>
    </rPh>
    <rPh sb="12" eb="13">
      <t>ガク</t>
    </rPh>
    <phoneticPr fontId="1"/>
  </si>
  <si>
    <t>令和７年度結核予防費補助金　実施計画書</t>
    <rPh sb="0" eb="2">
      <t>レイワ</t>
    </rPh>
    <phoneticPr fontId="1"/>
  </si>
  <si>
    <t xml:space="preserve">４　健康診断の委託機関先及び実施予定年月日　　　　　　　　　　　　　　　　　    </t>
    <rPh sb="12" eb="13">
      <t>オヨ</t>
    </rPh>
    <rPh sb="14" eb="16">
      <t>ジッシ</t>
    </rPh>
    <rPh sb="16" eb="18">
      <t>ヨテイ</t>
    </rPh>
    <rPh sb="18" eb="21">
      <t>ネンガッピ</t>
    </rPh>
    <phoneticPr fontId="1"/>
  </si>
  <si>
    <t>【委託機関】</t>
    <rPh sb="1" eb="3">
      <t>イタク</t>
    </rPh>
    <rPh sb="3" eb="5">
      <t>キカン</t>
    </rPh>
    <phoneticPr fontId="1"/>
  </si>
  <si>
    <t>（令和　年　月　日　実施予定）</t>
    <rPh sb="1" eb="3">
      <t>レイワ</t>
    </rPh>
    <rPh sb="4" eb="5">
      <t>ネン</t>
    </rPh>
    <rPh sb="6" eb="7">
      <t>ツキ</t>
    </rPh>
    <rPh sb="8" eb="9">
      <t>ニチ</t>
    </rPh>
    <rPh sb="10" eb="12">
      <t>ジッシ</t>
    </rPh>
    <rPh sb="12" eb="1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</si>
</sst>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);[Red]\(#,##0\)"/>
    <numFmt numFmtId="178" formatCode="0;0;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8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177" fontId="5" fillId="0" borderId="3" xfId="0" applyNumberFormat="1" applyFont="1" applyFill="1" applyBorder="1" applyAlignment="1">
      <alignment horizontal="right" vertical="top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0" fontId="3" fillId="4" borderId="5" xfId="0" applyFont="1" applyFill="1" applyBorder="1">
      <alignment vertical="center"/>
    </xf>
    <xf numFmtId="177" fontId="3" fillId="5" borderId="8" xfId="0" applyNumberFormat="1" applyFont="1" applyFill="1" applyBorder="1" applyAlignment="1">
      <alignment vertical="center"/>
    </xf>
    <xf numFmtId="177" fontId="3" fillId="5" borderId="8" xfId="0" applyNumberFormat="1" applyFont="1" applyFill="1" applyBorder="1" applyAlignment="1">
      <alignment horizontal="right" vertical="center"/>
    </xf>
    <xf numFmtId="177" fontId="3" fillId="5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177" fontId="3" fillId="3" borderId="15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9" xfId="0" applyNumberFormat="1" applyFont="1" applyFill="1" applyBorder="1" applyAlignment="1"/>
    <xf numFmtId="177" fontId="3" fillId="0" borderId="10" xfId="0" applyNumberFormat="1" applyFont="1" applyFill="1" applyBorder="1" applyAlignment="1"/>
    <xf numFmtId="177" fontId="3" fillId="0" borderId="11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13" xfId="0" applyNumberFormat="1" applyFont="1" applyFill="1" applyBorder="1" applyAlignment="1"/>
    <xf numFmtId="177" fontId="3" fillId="0" borderId="14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abSelected="1" view="pageBreakPreview" zoomScaleSheetLayoutView="100" workbookViewId="0">
      <selection activeCell="I10" sqref="I10:I14"/>
    </sheetView>
  </sheetViews>
  <sheetFormatPr defaultRowHeight="13.5" x14ac:dyDescent="0.15"/>
  <cols>
    <col min="1" max="1" width="7.25" customWidth="1"/>
    <col min="2" max="2" width="10.5" customWidth="1"/>
    <col min="3" max="3" width="32" customWidth="1"/>
    <col min="4" max="4" width="8" customWidth="1"/>
    <col min="5" max="5" width="3.875" customWidth="1"/>
    <col min="8" max="8" width="9.5" bestFit="1" customWidth="1"/>
    <col min="9" max="9" width="12.625" customWidth="1"/>
    <col min="10" max="10" width="17" customWidth="1"/>
    <col min="11" max="11" width="13.75" customWidth="1"/>
    <col min="12" max="13" width="13.875" customWidth="1"/>
  </cols>
  <sheetData>
    <row r="1" spans="1:13" x14ac:dyDescent="0.15">
      <c r="A1" t="s">
        <v>13</v>
      </c>
    </row>
    <row r="2" spans="1:13" ht="30" customHeight="1" x14ac:dyDescent="0.15">
      <c r="B2" s="14" t="s">
        <v>31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0.100000000000001" customHeight="1" x14ac:dyDescent="0.15">
      <c r="B3" t="s">
        <v>5</v>
      </c>
    </row>
    <row r="4" spans="1:13" ht="20.100000000000001" customHeight="1" x14ac:dyDescent="0.15">
      <c r="B4" t="s">
        <v>10</v>
      </c>
    </row>
    <row r="5" spans="1:13" ht="20.100000000000001" customHeight="1" x14ac:dyDescent="0.15">
      <c r="B5" t="s">
        <v>22</v>
      </c>
    </row>
    <row r="6" spans="1:13" ht="20.100000000000001" customHeight="1" x14ac:dyDescent="0.15">
      <c r="B6" t="s">
        <v>32</v>
      </c>
      <c r="D6" t="s">
        <v>33</v>
      </c>
      <c r="I6" t="s">
        <v>34</v>
      </c>
    </row>
    <row r="7" spans="1:13" ht="20.100000000000001" customHeight="1" x14ac:dyDescent="0.15">
      <c r="B7" t="s">
        <v>11</v>
      </c>
    </row>
    <row r="8" spans="1:13" ht="17.25" customHeight="1" x14ac:dyDescent="0.15">
      <c r="B8" s="15" t="s">
        <v>0</v>
      </c>
      <c r="C8" s="16"/>
      <c r="D8" s="19" t="s">
        <v>14</v>
      </c>
      <c r="E8" s="20"/>
      <c r="F8" s="23" t="s">
        <v>27</v>
      </c>
      <c r="G8" s="23" t="s">
        <v>28</v>
      </c>
      <c r="H8" s="25" t="s">
        <v>23</v>
      </c>
      <c r="I8" s="23" t="s">
        <v>29</v>
      </c>
      <c r="J8" s="23" t="s">
        <v>30</v>
      </c>
      <c r="K8" s="23" t="s">
        <v>20</v>
      </c>
      <c r="L8" s="23" t="s">
        <v>2</v>
      </c>
      <c r="M8" s="23" t="s">
        <v>8</v>
      </c>
    </row>
    <row r="9" spans="1:13" ht="39.75" customHeight="1" x14ac:dyDescent="0.15">
      <c r="B9" s="17"/>
      <c r="C9" s="18"/>
      <c r="D9" s="21"/>
      <c r="E9" s="22"/>
      <c r="F9" s="24"/>
      <c r="G9" s="24"/>
      <c r="H9" s="25"/>
      <c r="I9" s="24"/>
      <c r="J9" s="26"/>
      <c r="K9" s="24"/>
      <c r="L9" s="24"/>
      <c r="M9" s="24"/>
    </row>
    <row r="10" spans="1:13" ht="24.95" customHeight="1" x14ac:dyDescent="0.15">
      <c r="B10" s="34" t="s">
        <v>4</v>
      </c>
      <c r="C10" s="3" t="s">
        <v>7</v>
      </c>
      <c r="D10" s="4">
        <v>506</v>
      </c>
      <c r="E10" s="6" t="s">
        <v>3</v>
      </c>
      <c r="F10" s="11"/>
      <c r="G10" s="12"/>
      <c r="H10" s="37"/>
      <c r="I10" s="37"/>
      <c r="J10" s="40"/>
      <c r="K10" s="9">
        <f>D10*G10</f>
        <v>0</v>
      </c>
      <c r="L10" s="37"/>
      <c r="M10" s="27"/>
    </row>
    <row r="11" spans="1:13" ht="24.95" customHeight="1" x14ac:dyDescent="0.15">
      <c r="B11" s="35"/>
      <c r="C11" s="3" t="s">
        <v>24</v>
      </c>
      <c r="D11" s="4">
        <v>1210</v>
      </c>
      <c r="E11" s="6" t="s">
        <v>3</v>
      </c>
      <c r="F11" s="11"/>
      <c r="G11" s="12"/>
      <c r="H11" s="38"/>
      <c r="I11" s="38"/>
      <c r="J11" s="41"/>
      <c r="K11" s="9">
        <f>D11*G11</f>
        <v>0</v>
      </c>
      <c r="L11" s="38"/>
      <c r="M11" s="27"/>
    </row>
    <row r="12" spans="1:13" ht="24.95" customHeight="1" x14ac:dyDescent="0.15">
      <c r="B12" s="35"/>
      <c r="C12" s="3" t="s">
        <v>25</v>
      </c>
      <c r="D12" s="4">
        <v>1767</v>
      </c>
      <c r="E12" s="6" t="s">
        <v>3</v>
      </c>
      <c r="F12" s="11"/>
      <c r="G12" s="12"/>
      <c r="H12" s="38"/>
      <c r="I12" s="38"/>
      <c r="J12" s="41"/>
      <c r="K12" s="9">
        <f>D12*G12</f>
        <v>0</v>
      </c>
      <c r="L12" s="38"/>
      <c r="M12" s="27"/>
    </row>
    <row r="13" spans="1:13" ht="24.95" customHeight="1" x14ac:dyDescent="0.15">
      <c r="B13" s="35"/>
      <c r="C13" s="3" t="s">
        <v>6</v>
      </c>
      <c r="D13" s="4">
        <v>3839</v>
      </c>
      <c r="E13" s="6" t="s">
        <v>3</v>
      </c>
      <c r="F13" s="11"/>
      <c r="G13" s="12"/>
      <c r="H13" s="38"/>
      <c r="I13" s="38"/>
      <c r="J13" s="41"/>
      <c r="K13" s="9">
        <f>D13*G13</f>
        <v>0</v>
      </c>
      <c r="L13" s="38"/>
      <c r="M13" s="27"/>
    </row>
    <row r="14" spans="1:13" ht="24.95" customHeight="1" x14ac:dyDescent="0.15">
      <c r="B14" s="36"/>
      <c r="C14" s="3" t="s">
        <v>26</v>
      </c>
      <c r="D14" s="4">
        <v>5049</v>
      </c>
      <c r="E14" s="6" t="s">
        <v>3</v>
      </c>
      <c r="F14" s="11"/>
      <c r="G14" s="12"/>
      <c r="H14" s="39"/>
      <c r="I14" s="39"/>
      <c r="J14" s="42"/>
      <c r="K14" s="9">
        <f>D14*G14</f>
        <v>0</v>
      </c>
      <c r="L14" s="39"/>
      <c r="M14" s="27"/>
    </row>
    <row r="15" spans="1:13" ht="24.95" customHeight="1" x14ac:dyDescent="0.15">
      <c r="B15" s="28" t="s">
        <v>1</v>
      </c>
      <c r="C15" s="29"/>
      <c r="D15" s="32"/>
      <c r="E15" s="32"/>
      <c r="F15" s="7" t="s">
        <v>9</v>
      </c>
      <c r="G15" s="7" t="s">
        <v>9</v>
      </c>
      <c r="H15" s="7" t="s">
        <v>3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</row>
    <row r="16" spans="1:13" ht="24.95" customHeight="1" x14ac:dyDescent="0.15">
      <c r="B16" s="30"/>
      <c r="C16" s="31"/>
      <c r="D16" s="33"/>
      <c r="E16" s="33"/>
      <c r="F16" s="8">
        <f>SUM(F10:F14)</f>
        <v>0</v>
      </c>
      <c r="G16" s="8">
        <f>SUM(G10:G14)</f>
        <v>0</v>
      </c>
      <c r="H16" s="13"/>
      <c r="I16" s="13">
        <v>0</v>
      </c>
      <c r="J16" s="8">
        <f>H16-I16</f>
        <v>0</v>
      </c>
      <c r="K16" s="8">
        <f>SUM(K10:K14)</f>
        <v>0</v>
      </c>
      <c r="L16" s="8">
        <f>IF(J16&lt;K16,J16,K16)</f>
        <v>0</v>
      </c>
      <c r="M16" s="10">
        <f>ROUNDDOWN(L16*2/3,0)</f>
        <v>0</v>
      </c>
    </row>
    <row r="17" spans="2:12" x14ac:dyDescent="0.15">
      <c r="B17" s="1"/>
      <c r="C17" s="1"/>
      <c r="D17" s="5" t="s">
        <v>12</v>
      </c>
      <c r="E17" s="1"/>
      <c r="F17" s="1"/>
      <c r="G17" s="1"/>
      <c r="H17" s="1"/>
      <c r="I17" s="1"/>
      <c r="J17" s="1"/>
      <c r="K17" s="1"/>
      <c r="L17" s="1"/>
    </row>
    <row r="19" spans="2:12" ht="20.100000000000001" customHeight="1" x14ac:dyDescent="0.15">
      <c r="B19" t="s">
        <v>18</v>
      </c>
    </row>
    <row r="20" spans="2:12" ht="20.100000000000001" customHeight="1" x14ac:dyDescent="0.15">
      <c r="B20" t="s">
        <v>19</v>
      </c>
    </row>
    <row r="21" spans="2:12" ht="20.100000000000001" customHeight="1" x14ac:dyDescent="0.15">
      <c r="B21" t="s">
        <v>16</v>
      </c>
    </row>
    <row r="22" spans="2:12" ht="20.100000000000001" customHeight="1" x14ac:dyDescent="0.15">
      <c r="B22" t="s">
        <v>21</v>
      </c>
    </row>
    <row r="23" spans="2:12" ht="20.100000000000001" customHeight="1" x14ac:dyDescent="0.15">
      <c r="B23" s="2" t="s">
        <v>17</v>
      </c>
    </row>
    <row r="24" spans="2:12" ht="20.100000000000001" customHeight="1" x14ac:dyDescent="0.15">
      <c r="B24" t="s">
        <v>15</v>
      </c>
    </row>
    <row r="25" spans="2:12" ht="20.100000000000001" customHeight="1" x14ac:dyDescent="0.15"/>
  </sheetData>
  <sheetProtection algorithmName="SHA-512" hashValue="RyipKP7XPO+/fdS1sx+doCNXsyd378mporoI9mIRVB9BD0ca163nmIDZax7CDfV4B+TgeJilew3jSkdaHi0xug==" saltValue="f9ETOgPhIUm9fTkpg7Hh/A==" spinCount="100000" sheet="1" objects="1" scenarios="1"/>
  <protectedRanges>
    <protectedRange sqref="F10:G14" name="範囲1"/>
    <protectedRange sqref="B3:M7" name="範囲2"/>
    <protectedRange sqref="H16:I16" name="範囲3"/>
  </protectedRanges>
  <mergeCells count="19">
    <mergeCell ref="M10:M14"/>
    <mergeCell ref="B15:C16"/>
    <mergeCell ref="D15:E16"/>
    <mergeCell ref="B10:B14"/>
    <mergeCell ref="H10:H14"/>
    <mergeCell ref="I10:I14"/>
    <mergeCell ref="J10:J14"/>
    <mergeCell ref="L10:L14"/>
    <mergeCell ref="B2:M2"/>
    <mergeCell ref="B8:C9"/>
    <mergeCell ref="D8:E9"/>
    <mergeCell ref="F8:F9"/>
    <mergeCell ref="G8:G9"/>
    <mergeCell ref="H8:H9"/>
    <mergeCell ref="I8:I9"/>
    <mergeCell ref="J8:J9"/>
    <mergeCell ref="K8:K9"/>
    <mergeCell ref="L8:L9"/>
    <mergeCell ref="M8:M9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小川　匡</cp:lastModifiedBy>
  <cp:lastPrinted>2015-04-16T08:58:57Z</cp:lastPrinted>
  <dcterms:created xsi:type="dcterms:W3CDTF">2015-04-16T08:45:42Z</dcterms:created>
  <dcterms:modified xsi:type="dcterms:W3CDTF">2025-04-22T10:18:50Z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2024-04-26T03:52:30Z</vt:filetime>
  </property>
</Properties>
</file>